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tefan.Bischof\Meine Ablage\APT BVA\Exel Formular Stundenaufstellung\"/>
    </mc:Choice>
  </mc:AlternateContent>
  <xr:revisionPtr revIDLastSave="0" documentId="13_ncr:1_{8F0C0EF3-D2FA-4614-9AA8-005F6DC06D09}" xr6:coauthVersionLast="47" xr6:coauthVersionMax="47" xr10:uidLastSave="{00000000-0000-0000-0000-000000000000}"/>
  <bookViews>
    <workbookView xWindow="-49020" yWindow="930" windowWidth="26985" windowHeight="19515" xr2:uid="{00000000-000D-0000-FFFF-FFFF00000000}"/>
  </bookViews>
  <sheets>
    <sheet name="AKPT_Praxis_EigentherSu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J+4oaQd9/U65rE6IkNNIwztj6FSSbpHRyc5p2mfNDc="/>
    </ext>
  </extLst>
</workbook>
</file>

<file path=xl/calcChain.xml><?xml version="1.0" encoding="utf-8"?>
<calcChain xmlns="http://schemas.openxmlformats.org/spreadsheetml/2006/main">
  <c r="I114" i="1" l="1"/>
  <c r="I112" i="1"/>
  <c r="I111" i="1"/>
  <c r="I110" i="1"/>
  <c r="I109" i="1"/>
  <c r="G114" i="1"/>
  <c r="F114" i="1"/>
  <c r="E114" i="1"/>
  <c r="D114" i="1"/>
  <c r="G112" i="1"/>
  <c r="E112" i="1"/>
  <c r="G111" i="1"/>
  <c r="E111" i="1"/>
  <c r="G110" i="1"/>
  <c r="E110" i="1"/>
  <c r="G109" i="1"/>
  <c r="E109" i="1"/>
  <c r="D95" i="1"/>
  <c r="F67" i="1"/>
  <c r="D67" i="1"/>
  <c r="I96" i="1"/>
  <c r="F95" i="1"/>
  <c r="H93" i="1"/>
  <c r="E93" i="1"/>
  <c r="H92" i="1"/>
  <c r="E92" i="1"/>
  <c r="H91" i="1"/>
  <c r="E91" i="1"/>
  <c r="H90" i="1"/>
  <c r="E90" i="1"/>
  <c r="F39" i="1" l="1"/>
  <c r="D39" i="1"/>
  <c r="G36" i="1"/>
  <c r="E36" i="1"/>
  <c r="I36" i="1" s="1"/>
  <c r="G35" i="1"/>
  <c r="E35" i="1"/>
  <c r="I35" i="1" s="1"/>
  <c r="G34" i="1"/>
  <c r="E34" i="1"/>
  <c r="F23" i="1"/>
  <c r="D23" i="1"/>
  <c r="G21" i="1"/>
  <c r="E21" i="1"/>
  <c r="I21" i="1" s="1"/>
  <c r="G20" i="1"/>
  <c r="E20" i="1"/>
  <c r="I20" i="1" s="1"/>
  <c r="G19" i="1"/>
  <c r="E19" i="1"/>
  <c r="G108" i="1"/>
  <c r="E108" i="1"/>
  <c r="E101" i="1"/>
  <c r="G101" i="1"/>
  <c r="H120" i="1"/>
  <c r="G107" i="1"/>
  <c r="E107" i="1"/>
  <c r="G106" i="1"/>
  <c r="E106" i="1"/>
  <c r="G103" i="1"/>
  <c r="E103" i="1"/>
  <c r="I103" i="1" s="1"/>
  <c r="G102" i="1"/>
  <c r="E102" i="1"/>
  <c r="H89" i="1"/>
  <c r="E89" i="1"/>
  <c r="H88" i="1"/>
  <c r="E88" i="1"/>
  <c r="H87" i="1"/>
  <c r="E87" i="1"/>
  <c r="H86" i="1"/>
  <c r="E86" i="1"/>
  <c r="H85" i="1"/>
  <c r="E85" i="1"/>
  <c r="H84" i="1"/>
  <c r="E84" i="1"/>
  <c r="H83" i="1"/>
  <c r="E83" i="1"/>
  <c r="H82" i="1"/>
  <c r="E82" i="1"/>
  <c r="H81" i="1"/>
  <c r="E81" i="1"/>
  <c r="H80" i="1"/>
  <c r="E80" i="1"/>
  <c r="H79" i="1"/>
  <c r="E79" i="1"/>
  <c r="H78" i="1"/>
  <c r="E78" i="1"/>
  <c r="H77" i="1"/>
  <c r="E77" i="1"/>
  <c r="H76" i="1"/>
  <c r="E76" i="1"/>
  <c r="H75" i="1"/>
  <c r="E75" i="1"/>
  <c r="H74" i="1"/>
  <c r="E74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37" i="1"/>
  <c r="E37" i="1"/>
  <c r="G33" i="1"/>
  <c r="E33" i="1"/>
  <c r="G32" i="1"/>
  <c r="E32" i="1"/>
  <c r="G31" i="1"/>
  <c r="E31" i="1"/>
  <c r="G30" i="1"/>
  <c r="E30" i="1"/>
  <c r="G29" i="1"/>
  <c r="E29" i="1"/>
  <c r="G28" i="1"/>
  <c r="E28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I108" i="1" l="1"/>
  <c r="G67" i="1"/>
  <c r="E67" i="1"/>
  <c r="E39" i="1"/>
  <c r="E95" i="1"/>
  <c r="H95" i="1"/>
  <c r="I34" i="1"/>
  <c r="I37" i="1"/>
  <c r="G39" i="1"/>
  <c r="I19" i="1"/>
  <c r="E23" i="1"/>
  <c r="G23" i="1"/>
  <c r="I106" i="1"/>
  <c r="I18" i="1"/>
  <c r="I32" i="1"/>
  <c r="I13" i="1"/>
  <c r="I15" i="1"/>
  <c r="I17" i="1"/>
  <c r="I31" i="1"/>
  <c r="I68" i="1"/>
  <c r="I14" i="1"/>
  <c r="I16" i="1"/>
  <c r="I107" i="1"/>
  <c r="I30" i="1"/>
  <c r="I33" i="1"/>
  <c r="I101" i="1"/>
  <c r="I28" i="1"/>
  <c r="I29" i="1"/>
  <c r="I102" i="1"/>
  <c r="I12" i="1"/>
  <c r="I95" i="1" l="1"/>
  <c r="I39" i="1"/>
  <c r="I23" i="1"/>
  <c r="I117" i="1" s="1"/>
  <c r="I67" i="1"/>
  <c r="I118" i="1" s="1"/>
  <c r="I119" i="1"/>
  <c r="I120" i="1" l="1"/>
</calcChain>
</file>

<file path=xl/sharedStrings.xml><?xml version="1.0" encoding="utf-8"?>
<sst xmlns="http://schemas.openxmlformats.org/spreadsheetml/2006/main" count="105" uniqueCount="74">
  <si>
    <t>Antragstellerin</t>
  </si>
  <si>
    <t>Ausfüllhilfe</t>
  </si>
  <si>
    <t>Name, Vorname:</t>
  </si>
  <si>
    <t>Musterfrau Eva</t>
  </si>
  <si>
    <t>Straße, Hausnummer:</t>
  </si>
  <si>
    <t>Ausatemstraße 2</t>
  </si>
  <si>
    <t>PLZ Ort Land:</t>
  </si>
  <si>
    <t>ZZZZZ Atemstille DE/CH/A</t>
  </si>
  <si>
    <t>Mail:</t>
  </si>
  <si>
    <t>eva.musterfrau@paradies.de</t>
  </si>
  <si>
    <t>Summenfelder sind gesperrt!</t>
  </si>
  <si>
    <t>* BVA-Anforderung Atem-psychotherapeutische Fortbildung    APT i.A. (FB Kat. 1+2, 200 Std.)</t>
  </si>
  <si>
    <t>Datum</t>
  </si>
  <si>
    <t>Einzelunterricht</t>
  </si>
  <si>
    <t>Gruppenunterricht</t>
  </si>
  <si>
    <t>Bei wem? Name, Adresse</t>
  </si>
  <si>
    <t>Berufsbezeichnung</t>
  </si>
  <si>
    <t>Anzahl der Std.</t>
  </si>
  <si>
    <t>Anzahl der TE 
(50 Min.)</t>
  </si>
  <si>
    <t>Gesamt TE (50 Min.)</t>
  </si>
  <si>
    <t>TOTAL Therapietheorie</t>
  </si>
  <si>
    <t>* BVA-Anforderung Atem-psychotherapeutische Fortbildung   APT i.A. (Kat. 1+2, 200 Std.)</t>
  </si>
  <si>
    <t>TOTAL A+KPT Verfahren</t>
  </si>
  <si>
    <t>* BVA-Anforderung  Sup+Eigen-therapie  APT i.A. (Kat. 3+4, 120 Std.)</t>
  </si>
  <si>
    <t>Einzel</t>
  </si>
  <si>
    <t>Gruppe</t>
  </si>
  <si>
    <t>Anzahl der
Std.</t>
  </si>
  <si>
    <t>TOTAL Eigentherapie</t>
  </si>
  <si>
    <t>* BVA-Anforderung Sup+Eigen- therapie APT i.A. (Kat. 3+4, 120 Std.)</t>
  </si>
  <si>
    <r>
      <rPr>
        <b/>
        <sz val="12"/>
        <color theme="1"/>
        <rFont val="Arial"/>
        <family val="2"/>
      </rPr>
      <t>Gruppe:</t>
    </r>
    <r>
      <rPr>
        <sz val="10"/>
        <color theme="1"/>
        <rFont val="Arial"/>
        <family val="2"/>
      </rPr>
      <t xml:space="preserve"> Anzahl der Std. * 2 / Teilnehmer</t>
    </r>
  </si>
  <si>
    <t>Anzahl der SE 
(50 Min.)</t>
  </si>
  <si>
    <t>Anzahl der 
gesamten Std.</t>
  </si>
  <si>
    <t>Anzahl Teilnehmer</t>
  </si>
  <si>
    <t>Gesamt SE (50 Min.)</t>
  </si>
  <si>
    <t>Supervision: Mindestens die Hälfte der Stunden bei Atempsychotherapeuten / Psychotherapeuten / Körperpsychotherapeuten oder Analytiker bzw. anerkanntem Supervisor</t>
  </si>
  <si>
    <t>TOTAL Supervision</t>
  </si>
  <si>
    <t>* BVA-Anforderung Praxiserfahrung APT i.A. (Kat. 5, 200 Std.)</t>
  </si>
  <si>
    <t>Einzeltherapien</t>
  </si>
  <si>
    <t>Gruppen</t>
  </si>
  <si>
    <t>In den drei letzten Jahren</t>
  </si>
  <si>
    <t>Eigene Praxis</t>
  </si>
  <si>
    <t>Institution</t>
  </si>
  <si>
    <t>TOTAL Praxiserfahrung</t>
  </si>
  <si>
    <t>Kat. 1+2</t>
  </si>
  <si>
    <t>Eigentherapie+Supervision</t>
  </si>
  <si>
    <t>Kat. 3+4</t>
  </si>
  <si>
    <t>Praxiserfahrung /-transfer</t>
  </si>
  <si>
    <t>Kat. 5</t>
  </si>
  <si>
    <t>Insgesamt</t>
  </si>
  <si>
    <t>1.Jahr:</t>
  </si>
  <si>
    <t>2.Jahr:</t>
  </si>
  <si>
    <t>3.Jahr:</t>
  </si>
  <si>
    <t>Bei Intervisionsgruppen (Peergroups) können Supervisionen anerkannt werden, wenn es sich um Fall-Supervisionsstunden handelt. Zudem ist der Nachweis von einer Veranstalterin auszustellen. Darin müssen die Dauer, die Inhalte, der Veran- staltungsort und die Teilnehmerinnen genannt sein.</t>
  </si>
  <si>
    <t>die Hälfte der atempädagogischen Grundausbildungsstunden wird anerkannt in Kategorie 1+2.</t>
  </si>
  <si>
    <t>Zahlenfelder, die von der Antragstellerin ausgefüllt werden</t>
  </si>
  <si>
    <t>Zahlenfelder, die automatisch berechnet werden</t>
  </si>
  <si>
    <t>Die Angaben Kat. 5 betreffen die Praxistätigkeit der letzten drei Jahre. Sie können aufgrund der Behandlungsprotokolle (Dokumentation der Stunden) erfolgen. Es genügt auch eine Selbstdeklaration: Jahres-Einnahmen, geteilt durch das Durchschnittsstunden-Honorar, ergibt die Anzahl TE.</t>
  </si>
  <si>
    <t>Zahlenfelder, die als psychotherapeutisch anerkannt und von der Zertifizierungsstelle der BVA-FG APT ausgefüllt werden</t>
  </si>
  <si>
    <t>Weiße Textfelder, die von der Antragstellerin ausgefüllt werden</t>
  </si>
  <si>
    <t>davon A+PT</t>
  </si>
  <si>
    <r>
      <t xml:space="preserve">4. Supervision </t>
    </r>
    <r>
      <rPr>
        <sz val="12"/>
        <color theme="1"/>
        <rFont val="Arial"/>
        <family val="2"/>
      </rPr>
      <t>(SE)</t>
    </r>
  </si>
  <si>
    <r>
      <t xml:space="preserve">3. Eigentherapie, Selbsterfahrung </t>
    </r>
    <r>
      <rPr>
        <sz val="12"/>
        <color theme="1"/>
        <rFont val="Arial"/>
        <family val="2"/>
      </rPr>
      <t>(TE)</t>
    </r>
  </si>
  <si>
    <r>
      <t xml:space="preserve">2. Atem- und Körper- psychotherapeu-tische Verfahren </t>
    </r>
    <r>
      <rPr>
        <sz val="12"/>
        <color theme="1"/>
        <rFont val="Arial"/>
        <family val="2"/>
      </rPr>
      <t>(TE)</t>
    </r>
  </si>
  <si>
    <r>
      <t xml:space="preserve">1. Therapietheorie </t>
    </r>
    <r>
      <rPr>
        <sz val="12"/>
        <color theme="1"/>
        <rFont val="Arial"/>
        <family val="2"/>
      </rPr>
      <t>(TE)</t>
    </r>
  </si>
  <si>
    <t>Anzahl der SE 
(50 Min. x 2/ TN)</t>
  </si>
  <si>
    <t>Anlagen:</t>
  </si>
  <si>
    <t>Kopie des Diploms der Grundausbildung inkl. Nachweis der Stunden der Grundausbildung mit Curriculum.</t>
  </si>
  <si>
    <t>Datum:</t>
  </si>
  <si>
    <t>TT.MM.JJJJ</t>
  </si>
  <si>
    <r>
      <t xml:space="preserve">5. Praxiserfahrung, Praxistransfer </t>
    </r>
    <r>
      <rPr>
        <sz val="12"/>
        <color theme="1"/>
        <rFont val="Arial"/>
        <family val="2"/>
      </rPr>
      <t>(TE)</t>
    </r>
  </si>
  <si>
    <t>Atempädagogik/-therapie, Atempsychotherapie</t>
  </si>
  <si>
    <t>die Hälfte der atempädagogischen Grundausbildungsstunden wird anerkannt in Kategorie 1+2. Die HP Ausbildung wird mit einem Viertel der TE anerkannt.</t>
  </si>
  <si>
    <t>Eigentherapie: Mindestens die Hälfte der Stunden bei Atempsychotherapeuten, Psychotherapeuten, Körperpsychotherapeuten oder Analytiker. Mindestens 30 TE im Einzelsetting.</t>
  </si>
  <si>
    <t>Atem-Körpertherapeutische 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</si>
</sst>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Calibri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8"/>
      <color rgb="FF333333"/>
      <name val="Arial"/>
      <family val="2"/>
    </font>
    <font>
      <b/>
      <sz val="11"/>
      <color rgb="FF3366FF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FF99CC"/>
        <bgColor rgb="FFFF99CC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C0C0C0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8" fillId="0" borderId="1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1" xfId="0" applyFont="1" applyBorder="1" applyProtection="1">
      <protection locked="0"/>
    </xf>
    <xf numFmtId="0" fontId="15" fillId="0" borderId="1" xfId="0" applyFont="1" applyBorder="1" applyProtection="1">
      <protection locked="0"/>
    </xf>
    <xf numFmtId="0" fontId="15" fillId="0" borderId="29" xfId="0" applyFont="1" applyBorder="1" applyProtection="1">
      <protection locked="0"/>
    </xf>
    <xf numFmtId="0" fontId="23" fillId="0" borderId="32" xfId="0" applyFont="1" applyBorder="1" applyAlignment="1" applyProtection="1">
      <alignment vertical="top" wrapText="1"/>
      <protection locked="0"/>
    </xf>
    <xf numFmtId="0" fontId="7" fillId="0" borderId="36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1" fontId="9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1" fontId="9" fillId="0" borderId="6" xfId="0" applyNumberFormat="1" applyFont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protection locked="0"/>
    </xf>
    <xf numFmtId="0" fontId="6" fillId="0" borderId="29" xfId="0" applyFont="1" applyBorder="1" applyAlignment="1" applyProtection="1">
      <alignment horizontal="center" vertical="top" wrapText="1"/>
      <protection locked="0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top" wrapText="1"/>
      <protection locked="0"/>
    </xf>
    <xf numFmtId="0" fontId="6" fillId="0" borderId="4" xfId="0" applyFont="1" applyBorder="1" applyProtection="1">
      <protection locked="0"/>
    </xf>
    <xf numFmtId="0" fontId="10" fillId="0" borderId="14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6" fillId="0" borderId="20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16" xfId="0" applyFont="1" applyBorder="1" applyAlignment="1" applyProtection="1">
      <alignment vertical="top" wrapText="1"/>
      <protection locked="0"/>
    </xf>
    <xf numFmtId="0" fontId="9" fillId="0" borderId="17" xfId="0" applyFont="1" applyBorder="1" applyAlignment="1" applyProtection="1">
      <alignment horizontal="center" vertical="top" wrapText="1"/>
      <protection locked="0"/>
    </xf>
    <xf numFmtId="0" fontId="9" fillId="5" borderId="26" xfId="0" applyFont="1" applyFill="1" applyBorder="1" applyAlignment="1" applyProtection="1">
      <alignment vertical="top" wrapText="1"/>
      <protection locked="0"/>
    </xf>
    <xf numFmtId="0" fontId="6" fillId="0" borderId="21" xfId="0" applyFont="1" applyBorder="1" applyAlignment="1" applyProtection="1">
      <alignment vertical="top" wrapText="1"/>
      <protection locked="0"/>
    </xf>
    <xf numFmtId="0" fontId="6" fillId="0" borderId="22" xfId="0" applyFont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1" fontId="9" fillId="5" borderId="2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22" xfId="0" applyNumberFormat="1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vertical="top" wrapText="1"/>
      <protection locked="0"/>
    </xf>
    <xf numFmtId="0" fontId="2" fillId="0" borderId="28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2" fillId="0" borderId="31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14" fontId="6" fillId="0" borderId="6" xfId="0" applyNumberFormat="1" applyFont="1" applyBorder="1" applyAlignment="1" applyProtection="1">
      <alignment horizontal="center" wrapText="1"/>
      <protection locked="0"/>
    </xf>
    <xf numFmtId="14" fontId="6" fillId="0" borderId="6" xfId="0" applyNumberFormat="1" applyFont="1" applyBorder="1" applyAlignment="1" applyProtection="1">
      <alignment horizontal="center" vertical="top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1" fillId="0" borderId="25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Protection="1"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14" fontId="6" fillId="0" borderId="6" xfId="0" applyNumberFormat="1" applyFont="1" applyBorder="1" applyAlignment="1" applyProtection="1">
      <alignment horizontal="center"/>
      <protection locked="0"/>
    </xf>
    <xf numFmtId="14" fontId="6" fillId="0" borderId="30" xfId="0" applyNumberFormat="1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5" borderId="27" xfId="0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top" wrapText="1"/>
      <protection locked="0"/>
    </xf>
    <xf numFmtId="1" fontId="9" fillId="5" borderId="22" xfId="0" applyNumberFormat="1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Protection="1">
      <protection locked="0"/>
    </xf>
    <xf numFmtId="0" fontId="6" fillId="8" borderId="13" xfId="0" applyFont="1" applyFill="1" applyBorder="1" applyAlignment="1" applyProtection="1">
      <alignment horizontal="center" vertical="center"/>
      <protection locked="0"/>
    </xf>
    <xf numFmtId="0" fontId="6" fillId="8" borderId="6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6" fillId="0" borderId="0" xfId="0" applyFont="1" applyProtection="1">
      <protection locked="0"/>
    </xf>
    <xf numFmtId="1" fontId="9" fillId="3" borderId="13" xfId="0" applyNumberFormat="1" applyFont="1" applyFill="1" applyBorder="1" applyAlignment="1" applyProtection="1">
      <alignment horizontal="center" vertical="center" wrapText="1"/>
    </xf>
    <xf numFmtId="1" fontId="9" fillId="3" borderId="6" xfId="0" applyNumberFormat="1" applyFont="1" applyFill="1" applyBorder="1" applyAlignment="1" applyProtection="1">
      <alignment horizontal="center" vertical="center" wrapText="1"/>
    </xf>
    <xf numFmtId="1" fontId="9" fillId="0" borderId="6" xfId="0" applyNumberFormat="1" applyFont="1" applyBorder="1" applyAlignment="1" applyProtection="1">
      <alignment horizontal="center"/>
    </xf>
    <xf numFmtId="0" fontId="9" fillId="3" borderId="18" xfId="0" applyFont="1" applyFill="1" applyBorder="1" applyAlignment="1" applyProtection="1">
      <alignment horizontal="center"/>
    </xf>
    <xf numFmtId="1" fontId="9" fillId="3" borderId="18" xfId="0" applyNumberFormat="1" applyFont="1" applyFill="1" applyBorder="1" applyAlignment="1" applyProtection="1">
      <alignment horizontal="center"/>
    </xf>
    <xf numFmtId="0" fontId="9" fillId="3" borderId="17" xfId="0" applyFont="1" applyFill="1" applyBorder="1" applyAlignment="1" applyProtection="1">
      <alignment horizontal="center"/>
    </xf>
    <xf numFmtId="1" fontId="9" fillId="3" borderId="17" xfId="0" applyNumberFormat="1" applyFont="1" applyFill="1" applyBorder="1" applyAlignment="1" applyProtection="1">
      <alignment horizontal="center"/>
    </xf>
    <xf numFmtId="0" fontId="2" fillId="3" borderId="17" xfId="0" applyFont="1" applyFill="1" applyBorder="1" applyProtection="1"/>
    <xf numFmtId="1" fontId="7" fillId="3" borderId="19" xfId="0" applyNumberFormat="1" applyFont="1" applyFill="1" applyBorder="1" applyAlignment="1" applyProtection="1">
      <alignment horizontal="center"/>
    </xf>
    <xf numFmtId="1" fontId="9" fillId="3" borderId="18" xfId="0" applyNumberFormat="1" applyFont="1" applyFill="1" applyBorder="1" applyAlignment="1" applyProtection="1">
      <alignment horizontal="center" vertical="center" wrapText="1"/>
    </xf>
    <xf numFmtId="1" fontId="9" fillId="3" borderId="17" xfId="0" applyNumberFormat="1" applyFont="1" applyFill="1" applyBorder="1" applyAlignment="1" applyProtection="1">
      <alignment horizontal="center" vertical="center" wrapText="1"/>
    </xf>
    <xf numFmtId="1" fontId="7" fillId="3" borderId="17" xfId="0" applyNumberFormat="1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 wrapText="1"/>
    </xf>
    <xf numFmtId="1" fontId="9" fillId="9" borderId="13" xfId="0" applyNumberFormat="1" applyFont="1" applyFill="1" applyBorder="1" applyAlignment="1" applyProtection="1">
      <alignment horizontal="center" vertical="center" wrapText="1"/>
    </xf>
    <xf numFmtId="1" fontId="9" fillId="0" borderId="5" xfId="0" applyNumberFormat="1" applyFont="1" applyBorder="1" applyAlignment="1" applyProtection="1">
      <alignment horizontal="center" vertical="center" wrapText="1"/>
    </xf>
    <xf numFmtId="1" fontId="9" fillId="9" borderId="6" xfId="0" applyNumberFormat="1" applyFont="1" applyFill="1" applyBorder="1" applyAlignment="1" applyProtection="1">
      <alignment horizontal="center" vertical="center" wrapText="1"/>
    </xf>
    <xf numFmtId="1" fontId="9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2" fillId="0" borderId="0" xfId="0" applyFont="1" applyProtection="1"/>
    <xf numFmtId="0" fontId="1" fillId="0" borderId="1" xfId="0" applyFont="1" applyBorder="1" applyProtection="1"/>
    <xf numFmtId="0" fontId="6" fillId="0" borderId="1" xfId="0" applyFont="1" applyBorder="1" applyProtection="1"/>
    <xf numFmtId="0" fontId="22" fillId="0" borderId="1" xfId="0" applyFont="1" applyBorder="1" applyProtection="1"/>
    <xf numFmtId="0" fontId="16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5" fillId="0" borderId="1" xfId="0" applyFont="1" applyBorder="1" applyProtection="1"/>
    <xf numFmtId="0" fontId="4" fillId="0" borderId="5" xfId="0" applyFont="1" applyBorder="1" applyProtection="1"/>
    <xf numFmtId="0" fontId="2" fillId="0" borderId="6" xfId="0" applyFont="1" applyBorder="1" applyProtection="1"/>
    <xf numFmtId="0" fontId="16" fillId="8" borderId="6" xfId="0" applyFont="1" applyFill="1" applyBorder="1" applyProtection="1"/>
    <xf numFmtId="0" fontId="3" fillId="8" borderId="6" xfId="0" applyFont="1" applyFill="1" applyBorder="1" applyProtection="1"/>
    <xf numFmtId="0" fontId="2" fillId="8" borderId="6" xfId="0" applyFont="1" applyFill="1" applyBorder="1" applyProtection="1"/>
    <xf numFmtId="0" fontId="16" fillId="2" borderId="6" xfId="0" applyFont="1" applyFill="1" applyBorder="1" applyProtection="1"/>
    <xf numFmtId="0" fontId="3" fillId="2" borderId="6" xfId="0" applyFont="1" applyFill="1" applyBorder="1" applyProtection="1"/>
    <xf numFmtId="0" fontId="2" fillId="2" borderId="6" xfId="0" applyFont="1" applyFill="1" applyBorder="1" applyProtection="1"/>
    <xf numFmtId="0" fontId="16" fillId="3" borderId="29" xfId="0" applyFont="1" applyFill="1" applyBorder="1" applyProtection="1"/>
    <xf numFmtId="0" fontId="3" fillId="3" borderId="29" xfId="0" applyFont="1" applyFill="1" applyBorder="1" applyProtection="1"/>
    <xf numFmtId="0" fontId="2" fillId="3" borderId="29" xfId="0" applyFont="1" applyFill="1" applyBorder="1" applyProtection="1"/>
    <xf numFmtId="0" fontId="16" fillId="6" borderId="33" xfId="0" applyFont="1" applyFill="1" applyBorder="1" applyAlignment="1" applyProtection="1">
      <alignment horizontal="left" wrapText="1"/>
    </xf>
    <xf numFmtId="0" fontId="0" fillId="0" borderId="33" xfId="0" applyBorder="1" applyAlignment="1" applyProtection="1">
      <alignment horizontal="left" wrapText="1"/>
    </xf>
    <xf numFmtId="0" fontId="0" fillId="0" borderId="34" xfId="0" applyBorder="1" applyAlignment="1" applyProtection="1">
      <alignment horizontal="left" wrapText="1"/>
    </xf>
    <xf numFmtId="0" fontId="0" fillId="0" borderId="35" xfId="0" applyBorder="1" applyAlignment="1" applyProtection="1">
      <alignment horizontal="left" wrapText="1"/>
    </xf>
    <xf numFmtId="0" fontId="0" fillId="0" borderId="36" xfId="0" applyBorder="1" applyAlignment="1" applyProtection="1">
      <alignment horizontal="left" wrapText="1"/>
    </xf>
    <xf numFmtId="0" fontId="17" fillId="7" borderId="31" xfId="0" applyFont="1" applyFill="1" applyBorder="1" applyProtection="1"/>
    <xf numFmtId="0" fontId="3" fillId="7" borderId="31" xfId="0" applyFont="1" applyFill="1" applyBorder="1" applyProtection="1"/>
    <xf numFmtId="0" fontId="2" fillId="7" borderId="31" xfId="0" applyFont="1" applyFill="1" applyBorder="1" applyProtection="1"/>
    <xf numFmtId="0" fontId="19" fillId="0" borderId="1" xfId="0" applyFont="1" applyBorder="1" applyAlignment="1" applyProtection="1">
      <alignment vertical="top" wrapText="1"/>
    </xf>
    <xf numFmtId="0" fontId="1" fillId="0" borderId="9" xfId="0" applyFont="1" applyBorder="1" applyAlignment="1" applyProtection="1">
      <alignment vertical="top" wrapText="1"/>
    </xf>
    <xf numFmtId="0" fontId="7" fillId="0" borderId="6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4" fillId="0" borderId="12" xfId="0" applyFont="1" applyBorder="1" applyProtection="1"/>
    <xf numFmtId="0" fontId="14" fillId="0" borderId="6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9" fillId="0" borderId="15" xfId="0" applyFont="1" applyBorder="1" applyProtection="1"/>
    <xf numFmtId="0" fontId="1" fillId="0" borderId="1" xfId="0" applyFont="1" applyBorder="1" applyAlignment="1" applyProtection="1">
      <alignment vertical="top" wrapText="1"/>
    </xf>
    <xf numFmtId="0" fontId="19" fillId="0" borderId="6" xfId="0" applyFont="1" applyBorder="1" applyAlignment="1" applyProtection="1">
      <alignment vertical="top" wrapText="1"/>
    </xf>
    <xf numFmtId="0" fontId="8" fillId="0" borderId="6" xfId="0" applyFont="1" applyBorder="1" applyProtection="1"/>
    <xf numFmtId="0" fontId="1" fillId="0" borderId="29" xfId="0" applyFont="1" applyBorder="1" applyAlignment="1" applyProtection="1">
      <alignment horizontal="center" vertical="center" wrapText="1"/>
    </xf>
    <xf numFmtId="0" fontId="13" fillId="5" borderId="32" xfId="0" applyFont="1" applyFill="1" applyBorder="1" applyAlignment="1" applyProtection="1">
      <alignment horizontal="center" vertical="center" wrapText="1"/>
    </xf>
    <xf numFmtId="0" fontId="9" fillId="0" borderId="15" xfId="0" applyFont="1" applyBorder="1" applyAlignment="1" applyProtection="1">
      <alignment vertical="top" wrapText="1"/>
    </xf>
    <xf numFmtId="0" fontId="20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Protection="1"/>
    <xf numFmtId="0" fontId="18" fillId="0" borderId="1" xfId="0" applyFont="1" applyBorder="1" applyProtection="1"/>
    <xf numFmtId="0" fontId="22" fillId="0" borderId="16" xfId="0" applyFont="1" applyBorder="1" applyProtection="1"/>
    <xf numFmtId="0" fontId="9" fillId="0" borderId="17" xfId="0" applyFont="1" applyBorder="1" applyAlignment="1" applyProtection="1">
      <alignment horizontal="center"/>
    </xf>
    <xf numFmtId="0" fontId="3" fillId="0" borderId="0" xfId="0" applyFont="1" applyAlignment="1" applyProtection="1">
      <alignment wrapText="1"/>
    </xf>
    <xf numFmtId="1" fontId="2" fillId="0" borderId="0" xfId="0" applyNumberFormat="1" applyFont="1" applyAlignment="1" applyProtection="1">
      <alignment horizontal="center"/>
    </xf>
    <xf numFmtId="1" fontId="3" fillId="0" borderId="0" xfId="0" applyNumberFormat="1" applyFont="1" applyAlignment="1" applyProtection="1">
      <alignment horizontal="center" wrapText="1"/>
    </xf>
    <xf numFmtId="0" fontId="3" fillId="0" borderId="0" xfId="0" applyFont="1" applyProtection="1"/>
    <xf numFmtId="1" fontId="2" fillId="0" borderId="10" xfId="0" applyNumberFormat="1" applyFont="1" applyBorder="1" applyAlignment="1" applyProtection="1">
      <alignment horizontal="center"/>
    </xf>
    <xf numFmtId="0" fontId="20" fillId="0" borderId="0" xfId="0" applyFont="1" applyProtection="1"/>
    <xf numFmtId="1" fontId="1" fillId="0" borderId="0" xfId="0" applyNumberFormat="1" applyFont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FFCC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22"/>
  <sheetViews>
    <sheetView tabSelected="1" zoomScale="130" zoomScaleNormal="130" workbookViewId="0">
      <selection activeCell="F21" sqref="F12:F21"/>
    </sheetView>
  </sheetViews>
  <sheetFormatPr baseColWidth="10" defaultColWidth="14.3984375" defaultRowHeight="15" customHeight="1" x14ac:dyDescent="0.7"/>
  <cols>
    <col min="1" max="1" width="27.94921875" style="4" customWidth="1"/>
    <col min="2" max="2" width="34.546875" style="4" customWidth="1"/>
    <col min="3" max="3" width="16.69921875" style="4" customWidth="1"/>
    <col min="4" max="4" width="9.84765625" style="4" customWidth="1"/>
    <col min="5" max="5" width="10" style="4" customWidth="1"/>
    <col min="6" max="6" width="10.546875" style="4" customWidth="1"/>
    <col min="7" max="7" width="9.84765625" style="4" customWidth="1"/>
    <col min="8" max="8" width="11.84765625" style="4" customWidth="1"/>
    <col min="9" max="9" width="38.1484375" style="4" customWidth="1"/>
    <col min="10" max="26" width="10.84765625" style="4" customWidth="1"/>
    <col min="27" max="16384" width="14.3984375" style="4"/>
  </cols>
  <sheetData>
    <row r="2" spans="1:26" ht="12.75" customHeight="1" x14ac:dyDescent="0.7">
      <c r="A2" s="110" t="s">
        <v>0</v>
      </c>
      <c r="B2" s="1"/>
      <c r="C2" s="113" t="s">
        <v>56</v>
      </c>
      <c r="D2" s="114"/>
      <c r="E2" s="114"/>
      <c r="F2" s="115"/>
      <c r="G2" s="121" t="s">
        <v>1</v>
      </c>
      <c r="H2" s="122"/>
      <c r="I2" s="12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7">
      <c r="A3" s="111" t="s">
        <v>2</v>
      </c>
      <c r="B3" s="6" t="s">
        <v>3</v>
      </c>
      <c r="C3" s="116"/>
      <c r="D3" s="117"/>
      <c r="E3" s="117"/>
      <c r="F3" s="118"/>
      <c r="G3" s="124" t="s">
        <v>58</v>
      </c>
      <c r="H3" s="125"/>
      <c r="I3" s="12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7">
      <c r="A4" s="111" t="s">
        <v>4</v>
      </c>
      <c r="B4" s="6" t="s">
        <v>5</v>
      </c>
      <c r="C4" s="116"/>
      <c r="D4" s="117"/>
      <c r="E4" s="117"/>
      <c r="F4" s="118"/>
      <c r="G4" s="127" t="s">
        <v>54</v>
      </c>
      <c r="H4" s="128"/>
      <c r="I4" s="12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7">
      <c r="A5" s="111" t="s">
        <v>6</v>
      </c>
      <c r="B5" s="6" t="s">
        <v>7</v>
      </c>
      <c r="C5" s="116"/>
      <c r="D5" s="117"/>
      <c r="E5" s="117"/>
      <c r="F5" s="117"/>
      <c r="G5" s="130" t="s">
        <v>55</v>
      </c>
      <c r="H5" s="131"/>
      <c r="I5" s="13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7">
      <c r="A6" s="111" t="s">
        <v>8</v>
      </c>
      <c r="B6" s="7" t="s">
        <v>9</v>
      </c>
      <c r="C6" s="116"/>
      <c r="D6" s="117"/>
      <c r="E6" s="117"/>
      <c r="F6" s="117"/>
      <c r="G6" s="133" t="s">
        <v>57</v>
      </c>
      <c r="H6" s="134"/>
      <c r="I6" s="13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7">
      <c r="A7" s="112" t="s">
        <v>67</v>
      </c>
      <c r="B7" s="8" t="s">
        <v>68</v>
      </c>
      <c r="C7" s="119"/>
      <c r="D7" s="119"/>
      <c r="E7" s="119"/>
      <c r="F7" s="120"/>
      <c r="G7" s="136"/>
      <c r="H7" s="136"/>
      <c r="I7" s="13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7">
      <c r="A8" s="3"/>
      <c r="B8" s="9"/>
      <c r="C8" s="10"/>
      <c r="D8" s="11"/>
      <c r="E8" s="11"/>
      <c r="F8" s="12"/>
      <c r="G8" s="138" t="s">
        <v>10</v>
      </c>
      <c r="H8" s="139"/>
      <c r="I8" s="140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50.15" customHeight="1" x14ac:dyDescent="0.7">
      <c r="A9" s="141" t="s">
        <v>63</v>
      </c>
      <c r="B9" s="142" t="s">
        <v>11</v>
      </c>
      <c r="C9" s="143" t="s">
        <v>12</v>
      </c>
      <c r="D9" s="144" t="s">
        <v>13</v>
      </c>
      <c r="E9" s="122"/>
      <c r="F9" s="144" t="s">
        <v>14</v>
      </c>
      <c r="G9" s="145"/>
      <c r="H9" s="122"/>
      <c r="I9" s="146" t="s">
        <v>71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0" customHeight="1" x14ac:dyDescent="0.7">
      <c r="A10" s="110" t="s">
        <v>15</v>
      </c>
      <c r="B10" s="110" t="s">
        <v>16</v>
      </c>
      <c r="C10" s="147"/>
      <c r="D10" s="148" t="s">
        <v>17</v>
      </c>
      <c r="E10" s="148" t="s">
        <v>18</v>
      </c>
      <c r="F10" s="149" t="s">
        <v>17</v>
      </c>
      <c r="G10" s="149" t="s">
        <v>18</v>
      </c>
      <c r="H10" s="123"/>
      <c r="I10" s="149" t="s">
        <v>19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7">
      <c r="A11" s="13"/>
      <c r="B11" s="5"/>
      <c r="C11" s="14"/>
      <c r="D11" s="15"/>
      <c r="E11" s="16"/>
      <c r="F11" s="17"/>
      <c r="G11" s="18"/>
      <c r="H11" s="2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7">
      <c r="A12" s="13"/>
      <c r="B12" s="13"/>
      <c r="C12" s="19"/>
      <c r="D12" s="20">
        <v>0</v>
      </c>
      <c r="E12" s="87">
        <f t="shared" ref="E12:E18" si="0">D12*60/50</f>
        <v>0</v>
      </c>
      <c r="F12" s="20">
        <v>0</v>
      </c>
      <c r="G12" s="88">
        <f t="shared" ref="G12:G18" si="1">F12*60/50</f>
        <v>0</v>
      </c>
      <c r="H12" s="21"/>
      <c r="I12" s="89">
        <f t="shared" ref="I12:I21" si="2">E12+G12</f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7">
      <c r="A13" s="13"/>
      <c r="B13" s="13"/>
      <c r="C13" s="19"/>
      <c r="D13" s="20">
        <v>0</v>
      </c>
      <c r="E13" s="87">
        <f t="shared" si="0"/>
        <v>0</v>
      </c>
      <c r="F13" s="20">
        <v>0</v>
      </c>
      <c r="G13" s="88">
        <f t="shared" si="1"/>
        <v>0</v>
      </c>
      <c r="H13" s="21"/>
      <c r="I13" s="89">
        <f t="shared" si="2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7">
      <c r="A14" s="13"/>
      <c r="B14" s="13"/>
      <c r="C14" s="14"/>
      <c r="D14" s="20">
        <v>0</v>
      </c>
      <c r="E14" s="87">
        <f t="shared" si="0"/>
        <v>0</v>
      </c>
      <c r="F14" s="20">
        <v>0</v>
      </c>
      <c r="G14" s="88">
        <f t="shared" si="1"/>
        <v>0</v>
      </c>
      <c r="H14" s="21"/>
      <c r="I14" s="89">
        <f t="shared" si="2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7">
      <c r="A15" s="3"/>
      <c r="B15" s="13"/>
      <c r="C15" s="19"/>
      <c r="D15" s="23">
        <v>0</v>
      </c>
      <c r="E15" s="87">
        <f t="shared" si="0"/>
        <v>0</v>
      </c>
      <c r="F15" s="20">
        <v>0</v>
      </c>
      <c r="G15" s="88">
        <f t="shared" si="1"/>
        <v>0</v>
      </c>
      <c r="H15" s="21"/>
      <c r="I15" s="89">
        <f t="shared" si="2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7">
      <c r="A16" s="13"/>
      <c r="B16" s="13"/>
      <c r="C16" s="19"/>
      <c r="D16" s="23">
        <v>0</v>
      </c>
      <c r="E16" s="87">
        <f t="shared" si="0"/>
        <v>0</v>
      </c>
      <c r="F16" s="20">
        <v>0</v>
      </c>
      <c r="G16" s="88">
        <f t="shared" si="1"/>
        <v>0</v>
      </c>
      <c r="H16" s="21"/>
      <c r="I16" s="89">
        <f t="shared" si="2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7">
      <c r="A17" s="13"/>
      <c r="B17" s="13"/>
      <c r="C17" s="19"/>
      <c r="D17" s="23">
        <v>0</v>
      </c>
      <c r="E17" s="87">
        <f t="shared" si="0"/>
        <v>0</v>
      </c>
      <c r="F17" s="20">
        <v>0</v>
      </c>
      <c r="G17" s="88">
        <f t="shared" si="1"/>
        <v>0</v>
      </c>
      <c r="H17" s="21"/>
      <c r="I17" s="89">
        <f t="shared" si="2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7">
      <c r="A18" s="5"/>
      <c r="B18" s="5"/>
      <c r="C18" s="19"/>
      <c r="D18" s="23">
        <v>0</v>
      </c>
      <c r="E18" s="87">
        <f t="shared" si="0"/>
        <v>0</v>
      </c>
      <c r="F18" s="20">
        <v>0</v>
      </c>
      <c r="G18" s="88">
        <f t="shared" si="1"/>
        <v>0</v>
      </c>
      <c r="H18" s="21"/>
      <c r="I18" s="89">
        <f t="shared" si="2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7">
      <c r="A19" s="24"/>
      <c r="B19" s="24"/>
      <c r="C19" s="25"/>
      <c r="D19" s="23">
        <v>0</v>
      </c>
      <c r="E19" s="87">
        <f t="shared" ref="E19" si="3">D19*60/50</f>
        <v>0</v>
      </c>
      <c r="F19" s="20">
        <v>0</v>
      </c>
      <c r="G19" s="88">
        <f t="shared" ref="G19" si="4">F19*60/50</f>
        <v>0</v>
      </c>
      <c r="H19" s="26"/>
      <c r="I19" s="89">
        <f t="shared" si="2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7">
      <c r="A20" s="24"/>
      <c r="B20" s="24"/>
      <c r="C20" s="25"/>
      <c r="D20" s="23">
        <v>0</v>
      </c>
      <c r="E20" s="87">
        <f t="shared" ref="E20" si="5">D20*60/50</f>
        <v>0</v>
      </c>
      <c r="F20" s="20">
        <v>0</v>
      </c>
      <c r="G20" s="88">
        <f t="shared" ref="G20" si="6">F20*60/50</f>
        <v>0</v>
      </c>
      <c r="H20" s="26"/>
      <c r="I20" s="89">
        <f t="shared" si="2"/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7">
      <c r="A21" s="24"/>
      <c r="B21" s="24"/>
      <c r="C21" s="25"/>
      <c r="D21" s="23">
        <v>0</v>
      </c>
      <c r="E21" s="87">
        <f t="shared" ref="E21" si="7">D21*60/50</f>
        <v>0</v>
      </c>
      <c r="F21" s="20">
        <v>0</v>
      </c>
      <c r="G21" s="88">
        <f t="shared" ref="G21" si="8">F21*60/50</f>
        <v>0</v>
      </c>
      <c r="H21" s="26"/>
      <c r="I21" s="89">
        <f t="shared" si="2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thickBot="1" x14ac:dyDescent="0.85">
      <c r="A22" s="24"/>
      <c r="B22" s="24"/>
      <c r="C22" s="27"/>
      <c r="D22" s="28"/>
      <c r="E22" s="28"/>
      <c r="F22" s="29"/>
      <c r="G22" s="29"/>
      <c r="H22" s="30"/>
      <c r="I22" s="3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7">
      <c r="A23" s="150" t="s">
        <v>20</v>
      </c>
      <c r="B23" s="31"/>
      <c r="C23" s="32"/>
      <c r="D23" s="90">
        <f>SUM(D11:D21)</f>
        <v>0</v>
      </c>
      <c r="E23" s="91">
        <f>SUM(E12:E21)</f>
        <v>0</v>
      </c>
      <c r="F23" s="92">
        <f>SUM(F12:F21)</f>
        <v>0</v>
      </c>
      <c r="G23" s="93">
        <f>SUM(G12:G21)</f>
        <v>0</v>
      </c>
      <c r="H23" s="94"/>
      <c r="I23" s="95">
        <f>SUM(E23,G23)</f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7">
      <c r="A24" s="33"/>
      <c r="B24" s="34"/>
      <c r="C24" s="35"/>
      <c r="D24" s="36"/>
      <c r="E24" s="36"/>
      <c r="F24" s="37"/>
      <c r="G24" s="37"/>
      <c r="H24" s="38"/>
      <c r="I24" s="3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50.15" customHeight="1" x14ac:dyDescent="0.7">
      <c r="A25" s="141" t="s">
        <v>62</v>
      </c>
      <c r="B25" s="151" t="s">
        <v>21</v>
      </c>
      <c r="C25" s="143" t="s">
        <v>12</v>
      </c>
      <c r="D25" s="144" t="s">
        <v>13</v>
      </c>
      <c r="E25" s="122"/>
      <c r="F25" s="144" t="s">
        <v>14</v>
      </c>
      <c r="G25" s="145"/>
      <c r="H25" s="122"/>
      <c r="I25" s="146" t="s">
        <v>53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40" customHeight="1" x14ac:dyDescent="0.7">
      <c r="A26" s="110" t="s">
        <v>15</v>
      </c>
      <c r="B26" s="110" t="s">
        <v>16</v>
      </c>
      <c r="C26" s="147"/>
      <c r="D26" s="148" t="s">
        <v>17</v>
      </c>
      <c r="E26" s="148" t="s">
        <v>18</v>
      </c>
      <c r="F26" s="149" t="s">
        <v>17</v>
      </c>
      <c r="G26" s="149" t="s">
        <v>18</v>
      </c>
      <c r="H26" s="123"/>
      <c r="I26" s="149" t="s">
        <v>19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7">
      <c r="A27" s="13"/>
      <c r="B27" s="5"/>
      <c r="C27" s="14"/>
      <c r="D27" s="15"/>
      <c r="E27" s="16"/>
      <c r="F27" s="17"/>
      <c r="G27" s="18"/>
      <c r="H27" s="2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7">
      <c r="A28" s="13"/>
      <c r="B28" s="13"/>
      <c r="C28" s="19"/>
      <c r="D28" s="20">
        <v>0</v>
      </c>
      <c r="E28" s="87">
        <f t="shared" ref="E28:E37" si="9">D28*60/50</f>
        <v>0</v>
      </c>
      <c r="F28" s="20">
        <v>0</v>
      </c>
      <c r="G28" s="88">
        <f t="shared" ref="G28:G37" si="10">F28*60/50</f>
        <v>0</v>
      </c>
      <c r="H28" s="21"/>
      <c r="I28" s="22">
        <f t="shared" ref="I28:I37" si="11">E28+G28</f>
        <v>0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7">
      <c r="A29" s="13"/>
      <c r="B29" s="13"/>
      <c r="C29" s="19"/>
      <c r="D29" s="20">
        <v>0</v>
      </c>
      <c r="E29" s="87">
        <f t="shared" si="9"/>
        <v>0</v>
      </c>
      <c r="F29" s="20">
        <v>0</v>
      </c>
      <c r="G29" s="88">
        <f t="shared" si="10"/>
        <v>0</v>
      </c>
      <c r="H29" s="21"/>
      <c r="I29" s="22">
        <f t="shared" si="11"/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7">
      <c r="A30" s="13"/>
      <c r="B30" s="13"/>
      <c r="C30" s="14"/>
      <c r="D30" s="20">
        <v>0</v>
      </c>
      <c r="E30" s="87">
        <f t="shared" si="9"/>
        <v>0</v>
      </c>
      <c r="F30" s="20">
        <v>0</v>
      </c>
      <c r="G30" s="88">
        <f t="shared" si="10"/>
        <v>0</v>
      </c>
      <c r="H30" s="21"/>
      <c r="I30" s="22">
        <f t="shared" si="11"/>
        <v>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7">
      <c r="A31" s="3"/>
      <c r="B31" s="13"/>
      <c r="C31" s="19"/>
      <c r="D31" s="20">
        <v>0</v>
      </c>
      <c r="E31" s="87">
        <f t="shared" si="9"/>
        <v>0</v>
      </c>
      <c r="F31" s="20">
        <v>0</v>
      </c>
      <c r="G31" s="88">
        <f t="shared" si="10"/>
        <v>0</v>
      </c>
      <c r="H31" s="21"/>
      <c r="I31" s="22">
        <f t="shared" si="11"/>
        <v>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7">
      <c r="A32" s="13"/>
      <c r="B32" s="13"/>
      <c r="C32" s="19"/>
      <c r="D32" s="23">
        <v>0</v>
      </c>
      <c r="E32" s="87">
        <f t="shared" si="9"/>
        <v>0</v>
      </c>
      <c r="F32" s="20">
        <v>0</v>
      </c>
      <c r="G32" s="88">
        <f t="shared" si="10"/>
        <v>0</v>
      </c>
      <c r="H32" s="21"/>
      <c r="I32" s="22">
        <f t="shared" si="11"/>
        <v>0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7">
      <c r="A33" s="13"/>
      <c r="B33" s="13"/>
      <c r="C33" s="19"/>
      <c r="D33" s="23">
        <v>0</v>
      </c>
      <c r="E33" s="87">
        <f t="shared" si="9"/>
        <v>0</v>
      </c>
      <c r="F33" s="20">
        <v>0</v>
      </c>
      <c r="G33" s="88">
        <f t="shared" si="10"/>
        <v>0</v>
      </c>
      <c r="H33" s="21"/>
      <c r="I33" s="22">
        <f t="shared" si="11"/>
        <v>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7">
      <c r="A34" s="13"/>
      <c r="B34" s="13"/>
      <c r="C34" s="19"/>
      <c r="D34" s="23">
        <v>0</v>
      </c>
      <c r="E34" s="87">
        <f t="shared" ref="E34" si="12">D34*60/50</f>
        <v>0</v>
      </c>
      <c r="F34" s="20">
        <v>0</v>
      </c>
      <c r="G34" s="88">
        <f t="shared" ref="G34" si="13">F34*60/50</f>
        <v>0</v>
      </c>
      <c r="H34" s="21"/>
      <c r="I34" s="22">
        <f t="shared" si="11"/>
        <v>0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7">
      <c r="A35" s="13"/>
      <c r="B35" s="13"/>
      <c r="C35" s="19"/>
      <c r="D35" s="23">
        <v>0</v>
      </c>
      <c r="E35" s="87">
        <f t="shared" ref="E35" si="14">D35*60/50</f>
        <v>0</v>
      </c>
      <c r="F35" s="20">
        <v>0</v>
      </c>
      <c r="G35" s="88">
        <f t="shared" ref="G35" si="15">F35*60/50</f>
        <v>0</v>
      </c>
      <c r="H35" s="21"/>
      <c r="I35" s="22">
        <f t="shared" si="11"/>
        <v>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7">
      <c r="A36" s="13"/>
      <c r="B36" s="13"/>
      <c r="C36" s="19"/>
      <c r="D36" s="23">
        <v>0</v>
      </c>
      <c r="E36" s="87">
        <f t="shared" ref="E36" si="16">D36*60/50</f>
        <v>0</v>
      </c>
      <c r="F36" s="20">
        <v>0</v>
      </c>
      <c r="G36" s="88">
        <f t="shared" ref="G36" si="17">F36*60/50</f>
        <v>0</v>
      </c>
      <c r="H36" s="21"/>
      <c r="I36" s="22">
        <f t="shared" si="11"/>
        <v>0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7">
      <c r="A37" s="5"/>
      <c r="B37" s="5"/>
      <c r="C37" s="19"/>
      <c r="D37" s="23">
        <v>0</v>
      </c>
      <c r="E37" s="87">
        <f t="shared" si="9"/>
        <v>0</v>
      </c>
      <c r="F37" s="20">
        <v>0</v>
      </c>
      <c r="G37" s="88">
        <f t="shared" si="10"/>
        <v>0</v>
      </c>
      <c r="H37" s="21"/>
      <c r="I37" s="22">
        <f t="shared" si="11"/>
        <v>0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7">
      <c r="A38" s="24"/>
      <c r="B38" s="24"/>
      <c r="C38" s="27"/>
      <c r="D38" s="28"/>
      <c r="E38" s="28"/>
      <c r="F38" s="29"/>
      <c r="G38" s="29"/>
      <c r="H38" s="30"/>
      <c r="I38" s="30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7">
      <c r="A39" s="150" t="s">
        <v>22</v>
      </c>
      <c r="B39" s="31"/>
      <c r="C39" s="32"/>
      <c r="D39" s="90">
        <f>SUM(D27:D37)</f>
        <v>0</v>
      </c>
      <c r="E39" s="91">
        <f>SUM(E28:E37)</f>
        <v>0</v>
      </c>
      <c r="F39" s="92">
        <f>SUM(F28:F37)</f>
        <v>0</v>
      </c>
      <c r="G39" s="93">
        <f>SUM(G28:G37)</f>
        <v>0</v>
      </c>
      <c r="H39" s="94"/>
      <c r="I39" s="95">
        <f>SUM(E39,G39)</f>
        <v>0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7">
      <c r="A40" s="24"/>
      <c r="B40" s="24"/>
      <c r="C40" s="27"/>
      <c r="D40" s="28"/>
      <c r="E40" s="28"/>
      <c r="F40" s="29"/>
      <c r="G40" s="29"/>
      <c r="H40" s="30"/>
      <c r="I40" s="30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50.15" customHeight="1" x14ac:dyDescent="0.7">
      <c r="A41" s="152" t="s">
        <v>61</v>
      </c>
      <c r="B41" s="151" t="s">
        <v>23</v>
      </c>
      <c r="C41" s="143" t="s">
        <v>12</v>
      </c>
      <c r="D41" s="144" t="s">
        <v>24</v>
      </c>
      <c r="E41" s="122"/>
      <c r="F41" s="144" t="s">
        <v>25</v>
      </c>
      <c r="G41" s="145"/>
      <c r="H41" s="122"/>
      <c r="I41" s="15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40" customHeight="1" x14ac:dyDescent="0.7">
      <c r="A42" s="110" t="s">
        <v>15</v>
      </c>
      <c r="B42" s="110" t="s">
        <v>16</v>
      </c>
      <c r="C42" s="147"/>
      <c r="D42" s="148" t="s">
        <v>17</v>
      </c>
      <c r="E42" s="148" t="s">
        <v>18</v>
      </c>
      <c r="F42" s="149" t="s">
        <v>26</v>
      </c>
      <c r="G42" s="149" t="s">
        <v>18</v>
      </c>
      <c r="H42" s="123"/>
      <c r="I42" s="154" t="s">
        <v>19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7">
      <c r="A43" s="40"/>
      <c r="B43" s="40"/>
      <c r="C43" s="19"/>
      <c r="D43" s="15"/>
      <c r="E43" s="16"/>
      <c r="F43" s="17"/>
      <c r="G43" s="18"/>
      <c r="H43" s="41"/>
      <c r="I43" s="155" t="s">
        <v>72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7">
      <c r="A44" s="41"/>
      <c r="B44" s="40"/>
      <c r="C44" s="14"/>
      <c r="D44" s="20">
        <v>0</v>
      </c>
      <c r="E44" s="87">
        <f t="shared" ref="E44:E65" si="18">D44*60/50</f>
        <v>0</v>
      </c>
      <c r="F44" s="20">
        <v>0</v>
      </c>
      <c r="G44" s="88">
        <f t="shared" ref="G44:G65" si="19">F44*60/50</f>
        <v>0</v>
      </c>
      <c r="H44" s="42"/>
      <c r="I44" s="15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7">
      <c r="A45" s="40"/>
      <c r="B45" s="5"/>
      <c r="C45" s="19"/>
      <c r="D45" s="20">
        <v>0</v>
      </c>
      <c r="E45" s="87">
        <f t="shared" si="18"/>
        <v>0</v>
      </c>
      <c r="F45" s="20">
        <v>0</v>
      </c>
      <c r="G45" s="88">
        <f t="shared" si="19"/>
        <v>0</v>
      </c>
      <c r="H45" s="42"/>
      <c r="I45" s="15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7">
      <c r="A46" s="40"/>
      <c r="B46" s="40"/>
      <c r="C46" s="19"/>
      <c r="D46" s="20">
        <v>0</v>
      </c>
      <c r="E46" s="87">
        <f t="shared" si="18"/>
        <v>0</v>
      </c>
      <c r="F46" s="20">
        <v>0</v>
      </c>
      <c r="G46" s="88">
        <f t="shared" si="19"/>
        <v>0</v>
      </c>
      <c r="H46" s="21"/>
      <c r="I46" s="4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7">
      <c r="A47" s="40"/>
      <c r="B47" s="40"/>
      <c r="C47" s="14"/>
      <c r="D47" s="20">
        <v>0</v>
      </c>
      <c r="E47" s="87">
        <f t="shared" si="18"/>
        <v>0</v>
      </c>
      <c r="F47" s="20">
        <v>0</v>
      </c>
      <c r="G47" s="88">
        <f t="shared" si="19"/>
        <v>0</v>
      </c>
      <c r="H47" s="21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7">
      <c r="A48" s="41"/>
      <c r="B48" s="40"/>
      <c r="C48" s="14"/>
      <c r="D48" s="20">
        <v>0</v>
      </c>
      <c r="E48" s="87">
        <f t="shared" si="18"/>
        <v>0</v>
      </c>
      <c r="F48" s="20">
        <v>0</v>
      </c>
      <c r="G48" s="88">
        <f t="shared" si="19"/>
        <v>0</v>
      </c>
      <c r="H48" s="21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7">
      <c r="A49" s="40"/>
      <c r="B49" s="5"/>
      <c r="C49" s="19"/>
      <c r="D49" s="20">
        <v>0</v>
      </c>
      <c r="E49" s="87">
        <f t="shared" si="18"/>
        <v>0</v>
      </c>
      <c r="F49" s="20">
        <v>0</v>
      </c>
      <c r="G49" s="88">
        <f t="shared" si="19"/>
        <v>0</v>
      </c>
      <c r="H49" s="21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7">
      <c r="A50" s="3"/>
      <c r="B50" s="44"/>
      <c r="C50" s="45"/>
      <c r="D50" s="20">
        <v>0</v>
      </c>
      <c r="E50" s="87">
        <f t="shared" si="18"/>
        <v>0</v>
      </c>
      <c r="F50" s="20">
        <v>0</v>
      </c>
      <c r="G50" s="88">
        <f t="shared" si="19"/>
        <v>0</v>
      </c>
      <c r="H50" s="21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7">
      <c r="A51" s="41"/>
      <c r="B51" s="41"/>
      <c r="C51" s="19"/>
      <c r="D51" s="20">
        <v>0</v>
      </c>
      <c r="E51" s="87">
        <f t="shared" si="18"/>
        <v>0</v>
      </c>
      <c r="F51" s="20">
        <v>0</v>
      </c>
      <c r="G51" s="88">
        <f t="shared" si="19"/>
        <v>0</v>
      </c>
      <c r="H51" s="21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7">
      <c r="A52" s="46"/>
      <c r="B52" s="46"/>
      <c r="C52" s="19"/>
      <c r="D52" s="20">
        <v>0</v>
      </c>
      <c r="E52" s="87">
        <f t="shared" si="18"/>
        <v>0</v>
      </c>
      <c r="F52" s="20">
        <v>0</v>
      </c>
      <c r="G52" s="88">
        <f t="shared" si="19"/>
        <v>0</v>
      </c>
      <c r="H52" s="21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7">
      <c r="A53" s="13"/>
      <c r="B53" s="13"/>
      <c r="C53" s="14"/>
      <c r="D53" s="20">
        <v>0</v>
      </c>
      <c r="E53" s="87">
        <f t="shared" si="18"/>
        <v>0</v>
      </c>
      <c r="F53" s="20">
        <v>0</v>
      </c>
      <c r="G53" s="88">
        <f t="shared" si="19"/>
        <v>0</v>
      </c>
      <c r="H53" s="21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7">
      <c r="A54" s="41"/>
      <c r="B54" s="41"/>
      <c r="C54" s="14"/>
      <c r="D54" s="20">
        <v>0</v>
      </c>
      <c r="E54" s="87">
        <f t="shared" si="18"/>
        <v>0</v>
      </c>
      <c r="F54" s="20">
        <v>0</v>
      </c>
      <c r="G54" s="88">
        <f t="shared" si="19"/>
        <v>0</v>
      </c>
      <c r="H54" s="21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7">
      <c r="A55" s="41"/>
      <c r="B55" s="41"/>
      <c r="C55" s="14"/>
      <c r="D55" s="20">
        <v>0</v>
      </c>
      <c r="E55" s="87">
        <f t="shared" si="18"/>
        <v>0</v>
      </c>
      <c r="F55" s="20">
        <v>0</v>
      </c>
      <c r="G55" s="88">
        <f t="shared" si="19"/>
        <v>0</v>
      </c>
      <c r="H55" s="21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7">
      <c r="A56" s="5"/>
      <c r="B56" s="5"/>
      <c r="C56" s="14"/>
      <c r="D56" s="20">
        <v>0</v>
      </c>
      <c r="E56" s="87">
        <f t="shared" si="18"/>
        <v>0</v>
      </c>
      <c r="F56" s="20">
        <v>0</v>
      </c>
      <c r="G56" s="88">
        <f t="shared" si="19"/>
        <v>0</v>
      </c>
      <c r="H56" s="21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7">
      <c r="A57" s="5"/>
      <c r="B57" s="5"/>
      <c r="C57" s="14"/>
      <c r="D57" s="20">
        <v>0</v>
      </c>
      <c r="E57" s="87">
        <f t="shared" si="18"/>
        <v>0</v>
      </c>
      <c r="F57" s="20">
        <v>0</v>
      </c>
      <c r="G57" s="88">
        <f t="shared" si="19"/>
        <v>0</v>
      </c>
      <c r="H57" s="21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7">
      <c r="A58" s="5"/>
      <c r="B58" s="5"/>
      <c r="C58" s="14"/>
      <c r="D58" s="20">
        <v>0</v>
      </c>
      <c r="E58" s="87">
        <f t="shared" si="18"/>
        <v>0</v>
      </c>
      <c r="F58" s="20">
        <v>0</v>
      </c>
      <c r="G58" s="88">
        <f t="shared" si="19"/>
        <v>0</v>
      </c>
      <c r="H58" s="21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7">
      <c r="A59" s="5"/>
      <c r="B59" s="5"/>
      <c r="C59" s="14"/>
      <c r="D59" s="20">
        <v>0</v>
      </c>
      <c r="E59" s="87">
        <f t="shared" si="18"/>
        <v>0</v>
      </c>
      <c r="F59" s="20">
        <v>0</v>
      </c>
      <c r="G59" s="88">
        <f t="shared" si="19"/>
        <v>0</v>
      </c>
      <c r="H59" s="21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7">
      <c r="A60" s="5"/>
      <c r="B60" s="5"/>
      <c r="C60" s="14"/>
      <c r="D60" s="20">
        <v>0</v>
      </c>
      <c r="E60" s="87">
        <f t="shared" si="18"/>
        <v>0</v>
      </c>
      <c r="F60" s="20">
        <v>0</v>
      </c>
      <c r="G60" s="88">
        <f t="shared" si="19"/>
        <v>0</v>
      </c>
      <c r="H60" s="21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7">
      <c r="A61" s="5"/>
      <c r="B61" s="5"/>
      <c r="C61" s="14"/>
      <c r="D61" s="20">
        <v>0</v>
      </c>
      <c r="E61" s="87">
        <f t="shared" si="18"/>
        <v>0</v>
      </c>
      <c r="F61" s="20">
        <v>0</v>
      </c>
      <c r="G61" s="88">
        <f t="shared" si="19"/>
        <v>0</v>
      </c>
      <c r="H61" s="21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7">
      <c r="A62" s="47"/>
      <c r="B62" s="40"/>
      <c r="C62" s="45"/>
      <c r="D62" s="20">
        <v>0</v>
      </c>
      <c r="E62" s="87">
        <f t="shared" si="18"/>
        <v>0</v>
      </c>
      <c r="F62" s="20">
        <v>0</v>
      </c>
      <c r="G62" s="88">
        <f t="shared" si="19"/>
        <v>0</v>
      </c>
      <c r="H62" s="21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7">
      <c r="A63" s="41"/>
      <c r="B63" s="40"/>
      <c r="C63" s="45"/>
      <c r="D63" s="20">
        <v>0</v>
      </c>
      <c r="E63" s="87">
        <f t="shared" si="18"/>
        <v>0</v>
      </c>
      <c r="F63" s="20">
        <v>0</v>
      </c>
      <c r="G63" s="88">
        <f t="shared" si="19"/>
        <v>0</v>
      </c>
      <c r="H63" s="21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7">
      <c r="A64" s="41"/>
      <c r="B64" s="40"/>
      <c r="C64" s="45"/>
      <c r="D64" s="20">
        <v>0</v>
      </c>
      <c r="E64" s="87">
        <f t="shared" si="18"/>
        <v>0</v>
      </c>
      <c r="F64" s="20">
        <v>0</v>
      </c>
      <c r="G64" s="88">
        <f t="shared" si="19"/>
        <v>0</v>
      </c>
      <c r="H64" s="21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7">
      <c r="A65" s="41"/>
      <c r="B65" s="40"/>
      <c r="C65" s="14"/>
      <c r="D65" s="20">
        <v>0</v>
      </c>
      <c r="E65" s="87">
        <f t="shared" si="18"/>
        <v>0</v>
      </c>
      <c r="F65" s="20">
        <v>0</v>
      </c>
      <c r="G65" s="88">
        <f t="shared" si="19"/>
        <v>0</v>
      </c>
      <c r="H65" s="21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thickBot="1" x14ac:dyDescent="0.85">
      <c r="A66" s="41"/>
      <c r="B66" s="40"/>
      <c r="C66" s="45"/>
      <c r="D66" s="15"/>
      <c r="E66" s="16"/>
      <c r="F66" s="17"/>
      <c r="G66" s="18"/>
      <c r="H66" s="2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7">
      <c r="A67" s="156" t="s">
        <v>27</v>
      </c>
      <c r="B67" s="48"/>
      <c r="C67" s="49"/>
      <c r="D67" s="96">
        <f>SUM(D44:D66)</f>
        <v>0</v>
      </c>
      <c r="E67" s="96">
        <f>SUM(E44:E65)</f>
        <v>0</v>
      </c>
      <c r="F67" s="96">
        <f>SUM(F44:F65)</f>
        <v>0</v>
      </c>
      <c r="G67" s="97">
        <f>SUM(G44:G65)</f>
        <v>0</v>
      </c>
      <c r="H67" s="94"/>
      <c r="I67" s="98">
        <f>SUM(E67,G67)</f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thickBot="1" x14ac:dyDescent="0.85">
      <c r="A68" s="50" t="s">
        <v>59</v>
      </c>
      <c r="B68" s="51"/>
      <c r="C68" s="52"/>
      <c r="D68" s="53"/>
      <c r="E68" s="54">
        <v>0</v>
      </c>
      <c r="F68" s="37"/>
      <c r="G68" s="54">
        <v>0</v>
      </c>
      <c r="H68" s="37"/>
      <c r="I68" s="55">
        <f>E68+G68</f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7">
      <c r="A69" s="56"/>
      <c r="B69" s="56"/>
      <c r="C69" s="57"/>
      <c r="D69" s="58"/>
      <c r="E69" s="58"/>
      <c r="F69" s="59"/>
      <c r="G69" s="59"/>
      <c r="H69" s="59"/>
      <c r="I69" s="6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7">
      <c r="A70" s="33"/>
      <c r="B70" s="34"/>
      <c r="C70" s="35"/>
      <c r="D70" s="36"/>
      <c r="E70" s="36"/>
      <c r="F70" s="37"/>
      <c r="G70" s="37"/>
      <c r="H70" s="38"/>
      <c r="I70" s="39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50.15" customHeight="1" x14ac:dyDescent="0.7">
      <c r="A71" s="141" t="s">
        <v>60</v>
      </c>
      <c r="B71" s="151" t="s">
        <v>28</v>
      </c>
      <c r="C71" s="143" t="s">
        <v>12</v>
      </c>
      <c r="D71" s="144" t="s">
        <v>24</v>
      </c>
      <c r="E71" s="122"/>
      <c r="F71" s="144" t="s">
        <v>29</v>
      </c>
      <c r="G71" s="145"/>
      <c r="H71" s="122"/>
      <c r="I71" s="15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50" customHeight="1" x14ac:dyDescent="0.7">
      <c r="A72" s="110" t="s">
        <v>15</v>
      </c>
      <c r="B72" s="110" t="s">
        <v>16</v>
      </c>
      <c r="C72" s="147"/>
      <c r="D72" s="148" t="s">
        <v>26</v>
      </c>
      <c r="E72" s="148" t="s">
        <v>30</v>
      </c>
      <c r="F72" s="149" t="s">
        <v>31</v>
      </c>
      <c r="G72" s="149" t="s">
        <v>32</v>
      </c>
      <c r="H72" s="157" t="s">
        <v>64</v>
      </c>
      <c r="I72" s="154" t="s">
        <v>33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" customHeight="1" x14ac:dyDescent="0.7">
      <c r="A73" s="40"/>
      <c r="B73" s="40"/>
      <c r="C73" s="45"/>
      <c r="D73" s="15"/>
      <c r="E73" s="16"/>
      <c r="F73" s="17"/>
      <c r="G73" s="18"/>
      <c r="H73" s="41"/>
      <c r="I73" s="61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7">
      <c r="A74" s="40"/>
      <c r="B74" s="40"/>
      <c r="C74" s="14"/>
      <c r="D74" s="62">
        <v>0</v>
      </c>
      <c r="E74" s="87">
        <f t="shared" ref="E74:E89" si="20">D74*60/50</f>
        <v>0</v>
      </c>
      <c r="F74" s="20">
        <v>0</v>
      </c>
      <c r="G74" s="20">
        <v>0</v>
      </c>
      <c r="H74" s="99">
        <f t="shared" ref="H74:H89" si="21">IFERROR(F74*2/G74,0)</f>
        <v>0</v>
      </c>
      <c r="I74" s="155" t="s">
        <v>34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7">
      <c r="A75" s="41"/>
      <c r="B75" s="40"/>
      <c r="C75" s="19"/>
      <c r="D75" s="23">
        <v>0</v>
      </c>
      <c r="E75" s="87">
        <f t="shared" si="20"/>
        <v>0</v>
      </c>
      <c r="F75" s="20">
        <v>0</v>
      </c>
      <c r="G75" s="20">
        <v>0</v>
      </c>
      <c r="H75" s="99">
        <f t="shared" si="21"/>
        <v>0</v>
      </c>
      <c r="I75" s="15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7">
      <c r="A76" s="40"/>
      <c r="B76" s="5"/>
      <c r="C76" s="19"/>
      <c r="D76" s="23">
        <v>0</v>
      </c>
      <c r="E76" s="87">
        <f t="shared" si="20"/>
        <v>0</v>
      </c>
      <c r="F76" s="20">
        <v>0</v>
      </c>
      <c r="G76" s="20">
        <v>0</v>
      </c>
      <c r="H76" s="99">
        <f t="shared" si="21"/>
        <v>0</v>
      </c>
      <c r="I76" s="155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7">
      <c r="A77" s="41"/>
      <c r="B77" s="63"/>
      <c r="C77" s="14"/>
      <c r="D77" s="62">
        <v>0</v>
      </c>
      <c r="E77" s="87">
        <f t="shared" si="20"/>
        <v>0</v>
      </c>
      <c r="F77" s="20">
        <v>0</v>
      </c>
      <c r="G77" s="20">
        <v>0</v>
      </c>
      <c r="H77" s="99">
        <f t="shared" si="21"/>
        <v>0</v>
      </c>
      <c r="I77" s="155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7">
      <c r="A78" s="64"/>
      <c r="B78" s="13"/>
      <c r="C78" s="19"/>
      <c r="D78" s="62">
        <v>0</v>
      </c>
      <c r="E78" s="87">
        <f t="shared" si="20"/>
        <v>0</v>
      </c>
      <c r="F78" s="20">
        <v>0</v>
      </c>
      <c r="G78" s="20">
        <v>0</v>
      </c>
      <c r="H78" s="100">
        <f t="shared" si="21"/>
        <v>0</v>
      </c>
      <c r="I78" s="65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7">
      <c r="A79" s="47"/>
      <c r="B79" s="40"/>
      <c r="C79" s="19"/>
      <c r="D79" s="23">
        <v>0</v>
      </c>
      <c r="E79" s="87">
        <f t="shared" si="20"/>
        <v>0</v>
      </c>
      <c r="F79" s="20">
        <v>0</v>
      </c>
      <c r="G79" s="20">
        <v>0</v>
      </c>
      <c r="H79" s="100">
        <f t="shared" si="21"/>
        <v>0</v>
      </c>
      <c r="I79" s="66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7">
      <c r="A80" s="5"/>
      <c r="B80" s="5"/>
      <c r="C80" s="67"/>
      <c r="D80" s="23">
        <v>0</v>
      </c>
      <c r="E80" s="87">
        <f t="shared" si="20"/>
        <v>0</v>
      </c>
      <c r="F80" s="20">
        <v>0</v>
      </c>
      <c r="G80" s="20">
        <v>0</v>
      </c>
      <c r="H80" s="100">
        <f t="shared" si="21"/>
        <v>0</v>
      </c>
      <c r="I80" s="66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7">
      <c r="A81" s="13"/>
      <c r="B81" s="40"/>
      <c r="C81" s="67"/>
      <c r="D81" s="62">
        <v>0</v>
      </c>
      <c r="E81" s="87">
        <f t="shared" si="20"/>
        <v>0</v>
      </c>
      <c r="F81" s="20">
        <v>0</v>
      </c>
      <c r="G81" s="20">
        <v>0</v>
      </c>
      <c r="H81" s="100">
        <f t="shared" si="21"/>
        <v>0</v>
      </c>
      <c r="I81" s="66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7">
      <c r="A82" s="13"/>
      <c r="B82" s="13"/>
      <c r="C82" s="68"/>
      <c r="D82" s="62">
        <v>0</v>
      </c>
      <c r="E82" s="87">
        <f t="shared" si="20"/>
        <v>0</v>
      </c>
      <c r="F82" s="20">
        <v>0</v>
      </c>
      <c r="G82" s="20">
        <v>0</v>
      </c>
      <c r="H82" s="100">
        <f t="shared" si="21"/>
        <v>0</v>
      </c>
      <c r="I82" s="66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7">
      <c r="A83" s="13"/>
      <c r="B83" s="13"/>
      <c r="C83" s="68"/>
      <c r="D83" s="23">
        <v>0</v>
      </c>
      <c r="E83" s="87">
        <f t="shared" si="20"/>
        <v>0</v>
      </c>
      <c r="F83" s="20">
        <v>0</v>
      </c>
      <c r="G83" s="20">
        <v>0</v>
      </c>
      <c r="H83" s="100">
        <f t="shared" si="21"/>
        <v>0</v>
      </c>
      <c r="I83" s="66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7">
      <c r="A84" s="13"/>
      <c r="B84" s="13"/>
      <c r="C84" s="68"/>
      <c r="D84" s="23">
        <v>0</v>
      </c>
      <c r="E84" s="87">
        <f t="shared" si="20"/>
        <v>0</v>
      </c>
      <c r="F84" s="20">
        <v>0</v>
      </c>
      <c r="G84" s="20">
        <v>0</v>
      </c>
      <c r="H84" s="100">
        <f t="shared" si="21"/>
        <v>0</v>
      </c>
      <c r="I84" s="66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7">
      <c r="A85" s="13"/>
      <c r="B85" s="13"/>
      <c r="C85" s="68"/>
      <c r="D85" s="62">
        <v>0</v>
      </c>
      <c r="E85" s="87">
        <f t="shared" si="20"/>
        <v>0</v>
      </c>
      <c r="F85" s="20">
        <v>0</v>
      </c>
      <c r="G85" s="20">
        <v>0</v>
      </c>
      <c r="H85" s="100">
        <f t="shared" si="21"/>
        <v>0</v>
      </c>
      <c r="I85" s="66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7">
      <c r="A86" s="13"/>
      <c r="B86" s="13"/>
      <c r="C86" s="68"/>
      <c r="D86" s="62">
        <v>0</v>
      </c>
      <c r="E86" s="87">
        <f t="shared" si="20"/>
        <v>0</v>
      </c>
      <c r="F86" s="20">
        <v>0</v>
      </c>
      <c r="G86" s="20">
        <v>0</v>
      </c>
      <c r="H86" s="100">
        <f t="shared" si="21"/>
        <v>0</v>
      </c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7">
      <c r="A87" s="13"/>
      <c r="B87" s="13"/>
      <c r="C87" s="68"/>
      <c r="D87" s="23">
        <v>0</v>
      </c>
      <c r="E87" s="87">
        <f t="shared" si="20"/>
        <v>0</v>
      </c>
      <c r="F87" s="20">
        <v>0</v>
      </c>
      <c r="G87" s="20">
        <v>0</v>
      </c>
      <c r="H87" s="100">
        <f t="shared" si="21"/>
        <v>0</v>
      </c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7">
      <c r="A88" s="13"/>
      <c r="B88" s="41"/>
      <c r="C88" s="68"/>
      <c r="D88" s="23">
        <v>0</v>
      </c>
      <c r="E88" s="87">
        <f t="shared" si="20"/>
        <v>0</v>
      </c>
      <c r="F88" s="20">
        <v>0</v>
      </c>
      <c r="G88" s="20">
        <v>0</v>
      </c>
      <c r="H88" s="100">
        <f t="shared" si="21"/>
        <v>0</v>
      </c>
      <c r="I88" s="69" t="s">
        <v>52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7">
      <c r="A89" s="64"/>
      <c r="B89" s="40"/>
      <c r="C89" s="68"/>
      <c r="D89" s="62">
        <v>0</v>
      </c>
      <c r="E89" s="87">
        <f t="shared" si="20"/>
        <v>0</v>
      </c>
      <c r="F89" s="20">
        <v>0</v>
      </c>
      <c r="G89" s="20">
        <v>0</v>
      </c>
      <c r="H89" s="100">
        <f t="shared" si="21"/>
        <v>0</v>
      </c>
      <c r="I89" s="70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7">
      <c r="A90" s="41"/>
      <c r="B90" s="13"/>
      <c r="C90" s="68"/>
      <c r="D90" s="23">
        <v>0</v>
      </c>
      <c r="E90" s="87">
        <f t="shared" ref="E90:E92" si="22">D90*60/50</f>
        <v>0</v>
      </c>
      <c r="F90" s="20">
        <v>0</v>
      </c>
      <c r="G90" s="20">
        <v>0</v>
      </c>
      <c r="H90" s="100">
        <f t="shared" ref="H90:H92" si="23">IFERROR(F90*2/G90,0)</f>
        <v>0</v>
      </c>
      <c r="I90" s="70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7">
      <c r="A91" s="13"/>
      <c r="B91" s="71"/>
      <c r="C91" s="68"/>
      <c r="D91" s="23">
        <v>0</v>
      </c>
      <c r="E91" s="87">
        <f t="shared" si="22"/>
        <v>0</v>
      </c>
      <c r="F91" s="20">
        <v>0</v>
      </c>
      <c r="G91" s="20">
        <v>0</v>
      </c>
      <c r="H91" s="100">
        <f t="shared" si="23"/>
        <v>0</v>
      </c>
      <c r="I91" s="70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7">
      <c r="A92" s="72"/>
      <c r="B92" s="13"/>
      <c r="C92" s="73"/>
      <c r="D92" s="62">
        <v>0</v>
      </c>
      <c r="E92" s="87">
        <f t="shared" si="22"/>
        <v>0</v>
      </c>
      <c r="F92" s="20">
        <v>0</v>
      </c>
      <c r="G92" s="20">
        <v>0</v>
      </c>
      <c r="H92" s="100">
        <f t="shared" si="23"/>
        <v>0</v>
      </c>
      <c r="I92" s="70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7">
      <c r="A93" s="72"/>
      <c r="B93" s="72"/>
      <c r="C93" s="73"/>
      <c r="D93" s="62">
        <v>0</v>
      </c>
      <c r="E93" s="87">
        <f t="shared" ref="E93" si="24">D93*60/50</f>
        <v>0</v>
      </c>
      <c r="F93" s="20">
        <v>0</v>
      </c>
      <c r="G93" s="20">
        <v>0</v>
      </c>
      <c r="H93" s="100">
        <f t="shared" ref="H93" si="25">IFERROR(F93*2/G93,0)</f>
        <v>0</v>
      </c>
      <c r="I93" s="70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thickBot="1" x14ac:dyDescent="0.85">
      <c r="A94" s="51"/>
      <c r="B94" s="72"/>
      <c r="C94" s="74"/>
      <c r="D94" s="15"/>
      <c r="E94" s="16"/>
      <c r="F94" s="17"/>
      <c r="G94" s="18"/>
      <c r="H94" s="2"/>
      <c r="I94" s="70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7">
      <c r="A95" s="156" t="s">
        <v>35</v>
      </c>
      <c r="B95" s="48"/>
      <c r="C95" s="49"/>
      <c r="D95" s="96">
        <f>SUM(D74:D93)</f>
        <v>0</v>
      </c>
      <c r="E95" s="96">
        <f>SUM(E74:E93)</f>
        <v>0</v>
      </c>
      <c r="F95" s="96">
        <f>SUM(F74:F93)</f>
        <v>0</v>
      </c>
      <c r="G95" s="101"/>
      <c r="H95" s="97">
        <f>SUM(H74:H93)</f>
        <v>0</v>
      </c>
      <c r="I95" s="97">
        <f>E95+H95</f>
        <v>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thickBot="1" x14ac:dyDescent="0.85">
      <c r="A96" s="50" t="s">
        <v>59</v>
      </c>
      <c r="B96" s="75"/>
      <c r="C96" s="76"/>
      <c r="D96" s="77"/>
      <c r="E96" s="54">
        <v>0</v>
      </c>
      <c r="F96" s="54"/>
      <c r="G96" s="78"/>
      <c r="H96" s="79">
        <v>0</v>
      </c>
      <c r="I96" s="55">
        <f>E96+H96</f>
        <v>0</v>
      </c>
      <c r="J96" s="3"/>
      <c r="K96" s="80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7">
      <c r="A97" s="56"/>
      <c r="B97" s="56"/>
      <c r="C97" s="57"/>
      <c r="D97" s="58"/>
      <c r="E97" s="58"/>
      <c r="F97" s="59"/>
      <c r="G97" s="59"/>
      <c r="H97" s="59"/>
      <c r="I97" s="60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50.15" customHeight="1" x14ac:dyDescent="0.7">
      <c r="A98" s="141" t="s">
        <v>69</v>
      </c>
      <c r="B98" s="151" t="s">
        <v>36</v>
      </c>
      <c r="C98" s="143" t="s">
        <v>12</v>
      </c>
      <c r="D98" s="144" t="s">
        <v>37</v>
      </c>
      <c r="E98" s="122"/>
      <c r="F98" s="144" t="s">
        <v>38</v>
      </c>
      <c r="G98" s="145"/>
      <c r="H98" s="122"/>
      <c r="I98" s="15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7">
      <c r="A99" s="158"/>
      <c r="B99" s="159" t="s">
        <v>70</v>
      </c>
      <c r="C99" s="147"/>
      <c r="D99" s="148" t="s">
        <v>17</v>
      </c>
      <c r="E99" s="148" t="s">
        <v>18</v>
      </c>
      <c r="F99" s="149" t="s">
        <v>17</v>
      </c>
      <c r="G99" s="149" t="s">
        <v>18</v>
      </c>
      <c r="H99" s="123"/>
      <c r="I99" s="149" t="s">
        <v>19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7">
      <c r="A100" s="158" t="s">
        <v>40</v>
      </c>
      <c r="B100" s="5"/>
      <c r="C100" s="14"/>
      <c r="D100" s="15"/>
      <c r="E100" s="16"/>
      <c r="F100" s="17"/>
      <c r="G100" s="18"/>
      <c r="H100" s="2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7">
      <c r="A101" s="13" t="s">
        <v>49</v>
      </c>
      <c r="B101" s="13"/>
      <c r="C101" s="19"/>
      <c r="D101" s="23">
        <v>0</v>
      </c>
      <c r="E101" s="87">
        <f t="shared" ref="E101:E103" si="26">D101*60/50</f>
        <v>0</v>
      </c>
      <c r="F101" s="20">
        <v>0</v>
      </c>
      <c r="G101" s="88">
        <f t="shared" ref="G101:G103" si="27">F101*60/50</f>
        <v>0</v>
      </c>
      <c r="H101" s="21"/>
      <c r="I101" s="89">
        <f t="shared" ref="I101:I103" si="28">E101+G101</f>
        <v>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7">
      <c r="A102" s="13" t="s">
        <v>50</v>
      </c>
      <c r="B102" s="13"/>
      <c r="C102" s="19"/>
      <c r="D102" s="23">
        <v>0</v>
      </c>
      <c r="E102" s="87">
        <f t="shared" si="26"/>
        <v>0</v>
      </c>
      <c r="F102" s="20">
        <v>0</v>
      </c>
      <c r="G102" s="88">
        <f t="shared" si="27"/>
        <v>0</v>
      </c>
      <c r="H102" s="21"/>
      <c r="I102" s="89">
        <f t="shared" si="28"/>
        <v>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7">
      <c r="A103" s="13" t="s">
        <v>51</v>
      </c>
      <c r="B103" s="13"/>
      <c r="C103" s="14"/>
      <c r="D103" s="23">
        <v>0</v>
      </c>
      <c r="E103" s="87">
        <f t="shared" si="26"/>
        <v>0</v>
      </c>
      <c r="F103" s="20">
        <v>0</v>
      </c>
      <c r="G103" s="88">
        <f t="shared" si="27"/>
        <v>0</v>
      </c>
      <c r="H103" s="21"/>
      <c r="I103" s="89">
        <f t="shared" si="28"/>
        <v>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7">
      <c r="A104" s="13"/>
      <c r="B104" s="13"/>
      <c r="C104" s="19"/>
      <c r="D104" s="81"/>
      <c r="E104" s="102"/>
      <c r="F104" s="82"/>
      <c r="G104" s="104"/>
      <c r="H104" s="83"/>
      <c r="I104" s="89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7">
      <c r="A105" s="13" t="s">
        <v>41</v>
      </c>
      <c r="B105" s="13"/>
      <c r="C105" s="19"/>
      <c r="D105" s="15"/>
      <c r="E105" s="103"/>
      <c r="F105" s="17"/>
      <c r="G105" s="105"/>
      <c r="H105" s="2"/>
      <c r="I105" s="12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7">
      <c r="A106" s="13"/>
      <c r="B106" s="13"/>
      <c r="C106" s="19"/>
      <c r="D106" s="23">
        <v>0</v>
      </c>
      <c r="E106" s="87">
        <f t="shared" ref="E106:E107" si="29">D106*60/50</f>
        <v>0</v>
      </c>
      <c r="F106" s="20">
        <v>0</v>
      </c>
      <c r="G106" s="88">
        <f t="shared" ref="G106:G107" si="30">F106*60/50</f>
        <v>0</v>
      </c>
      <c r="H106" s="21"/>
      <c r="I106" s="89">
        <f t="shared" ref="I106:I112" si="31">E106+G106</f>
        <v>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7">
      <c r="A107" s="13"/>
      <c r="B107" s="13"/>
      <c r="C107" s="19"/>
      <c r="D107" s="23">
        <v>0</v>
      </c>
      <c r="E107" s="87">
        <f t="shared" si="29"/>
        <v>0</v>
      </c>
      <c r="F107" s="20">
        <v>0</v>
      </c>
      <c r="G107" s="88">
        <f t="shared" si="30"/>
        <v>0</v>
      </c>
      <c r="H107" s="21"/>
      <c r="I107" s="89">
        <f t="shared" si="31"/>
        <v>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7">
      <c r="A108" s="5"/>
      <c r="B108" s="5"/>
      <c r="C108" s="19"/>
      <c r="D108" s="23">
        <v>0</v>
      </c>
      <c r="E108" s="87">
        <f t="shared" ref="E108:E110" si="32">D108*60/50</f>
        <v>0</v>
      </c>
      <c r="F108" s="20">
        <v>0</v>
      </c>
      <c r="G108" s="88">
        <f t="shared" ref="G108:G110" si="33">F108*60/50</f>
        <v>0</v>
      </c>
      <c r="H108" s="21"/>
      <c r="I108" s="89">
        <f t="shared" ref="I108" si="34">E108+G108</f>
        <v>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7">
      <c r="A109" s="24"/>
      <c r="B109" s="24"/>
      <c r="C109" s="25"/>
      <c r="D109" s="23">
        <v>0</v>
      </c>
      <c r="E109" s="87">
        <f t="shared" si="32"/>
        <v>0</v>
      </c>
      <c r="F109" s="20">
        <v>0</v>
      </c>
      <c r="G109" s="88">
        <f t="shared" si="33"/>
        <v>0</v>
      </c>
      <c r="H109" s="26"/>
      <c r="I109" s="89">
        <f t="shared" si="31"/>
        <v>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7">
      <c r="A110" s="24"/>
      <c r="B110" s="24"/>
      <c r="C110" s="25"/>
      <c r="D110" s="23">
        <v>0</v>
      </c>
      <c r="E110" s="87">
        <f t="shared" si="32"/>
        <v>0</v>
      </c>
      <c r="F110" s="20">
        <v>0</v>
      </c>
      <c r="G110" s="88">
        <f t="shared" si="33"/>
        <v>0</v>
      </c>
      <c r="H110" s="26"/>
      <c r="I110" s="89">
        <f t="shared" si="31"/>
        <v>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7">
      <c r="A111" s="24"/>
      <c r="B111" s="24"/>
      <c r="C111" s="25"/>
      <c r="D111" s="23">
        <v>0</v>
      </c>
      <c r="E111" s="87">
        <f t="shared" ref="E111" si="35">D111*60/50</f>
        <v>0</v>
      </c>
      <c r="F111" s="20">
        <v>0</v>
      </c>
      <c r="G111" s="88">
        <f t="shared" ref="G111" si="36">F111*60/50</f>
        <v>0</v>
      </c>
      <c r="H111" s="26"/>
      <c r="I111" s="89">
        <f t="shared" si="31"/>
        <v>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7">
      <c r="A112" s="24"/>
      <c r="B112" s="24"/>
      <c r="C112" s="25"/>
      <c r="D112" s="23">
        <v>0</v>
      </c>
      <c r="E112" s="87">
        <f t="shared" ref="E112" si="37">D112*60/50</f>
        <v>0</v>
      </c>
      <c r="F112" s="20">
        <v>0</v>
      </c>
      <c r="G112" s="88">
        <f t="shared" ref="G112" si="38">F112*60/50</f>
        <v>0</v>
      </c>
      <c r="H112" s="26"/>
      <c r="I112" s="89">
        <f t="shared" si="31"/>
        <v>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thickBot="1" x14ac:dyDescent="0.85">
      <c r="A113" s="24"/>
      <c r="B113" s="24"/>
      <c r="C113" s="27"/>
      <c r="D113" s="28"/>
      <c r="E113" s="28"/>
      <c r="F113" s="29"/>
      <c r="G113" s="29"/>
      <c r="H113" s="30"/>
      <c r="I113" s="30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7">
      <c r="A114" s="150" t="s">
        <v>42</v>
      </c>
      <c r="B114" s="160" t="s">
        <v>39</v>
      </c>
      <c r="C114" s="161"/>
      <c r="D114" s="90">
        <f>SUM(D101:D112)</f>
        <v>0</v>
      </c>
      <c r="E114" s="90">
        <f>SUM(E101:E112)</f>
        <v>0</v>
      </c>
      <c r="F114" s="90">
        <f>SUM(F101:F112)</f>
        <v>0</v>
      </c>
      <c r="G114" s="90">
        <f>SUM(G101:G112)</f>
        <v>0</v>
      </c>
      <c r="H114" s="94"/>
      <c r="I114" s="95">
        <f>SUM(E114,G114)</f>
        <v>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thickBot="1" x14ac:dyDescent="0.85">
      <c r="A115" s="33"/>
      <c r="B115" s="34"/>
      <c r="C115" s="35"/>
      <c r="D115" s="36"/>
      <c r="E115" s="36"/>
      <c r="F115" s="37"/>
      <c r="G115" s="37"/>
      <c r="H115" s="38"/>
      <c r="I115" s="39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7">
      <c r="A116" s="3"/>
      <c r="B116" s="3"/>
      <c r="C116" s="3"/>
      <c r="D116" s="3"/>
      <c r="E116" s="3"/>
      <c r="F116" s="3"/>
      <c r="G116" s="3"/>
      <c r="H116" s="3"/>
      <c r="I116" s="3"/>
      <c r="J116" s="109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7">
      <c r="A117" s="162" t="s">
        <v>73</v>
      </c>
      <c r="B117" s="162" t="s">
        <v>43</v>
      </c>
      <c r="C117" s="162"/>
      <c r="D117" s="162"/>
      <c r="E117" s="109"/>
      <c r="F117" s="109"/>
      <c r="G117" s="109"/>
      <c r="H117" s="107">
        <v>200</v>
      </c>
      <c r="I117" s="163">
        <f>I23+I39</f>
        <v>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7">
      <c r="A118" s="162" t="s">
        <v>44</v>
      </c>
      <c r="B118" s="162" t="s">
        <v>45</v>
      </c>
      <c r="C118" s="162"/>
      <c r="D118" s="162"/>
      <c r="E118" s="162"/>
      <c r="F118" s="162"/>
      <c r="G118" s="162"/>
      <c r="H118" s="106">
        <v>120</v>
      </c>
      <c r="I118" s="164">
        <f>I67+I95</f>
        <v>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7">
      <c r="A119" s="165" t="s">
        <v>46</v>
      </c>
      <c r="B119" s="162" t="s">
        <v>47</v>
      </c>
      <c r="C119" s="162"/>
      <c r="D119" s="162"/>
      <c r="E119" s="109"/>
      <c r="F119" s="109"/>
      <c r="G119" s="109"/>
      <c r="H119" s="108">
        <v>200</v>
      </c>
      <c r="I119" s="166">
        <f>I114</f>
        <v>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7">
      <c r="A120" s="167" t="s">
        <v>48</v>
      </c>
      <c r="B120" s="162"/>
      <c r="C120" s="162"/>
      <c r="D120" s="162"/>
      <c r="E120" s="109"/>
      <c r="F120" s="109"/>
      <c r="G120" s="109"/>
      <c r="H120" s="107">
        <f>SUM(H117:H119)</f>
        <v>520</v>
      </c>
      <c r="I120" s="168">
        <f>SUM(I117:I119)</f>
        <v>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0" customHeight="1" x14ac:dyDescent="0.7">
      <c r="A121" s="85" t="s">
        <v>65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9" customHeight="1" x14ac:dyDescent="0.7">
      <c r="A122" s="85" t="s">
        <v>66</v>
      </c>
      <c r="B122" s="86"/>
      <c r="C122" s="8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</sheetData>
  <sheetProtection algorithmName="SHA-512" hashValue="1Yf6FJniEkqjPo7mdNB94c086VjOjxF0Ox65r9qLBXJyNaEO0p6vDEdQDXcKWh5ISmTzEX8lP66rHN0h62WTTQ==" saltValue="vDC/UccwL7A8b3ip1xCnPg==" spinCount="100000" sheet="1" objects="1" scenarios="1" selectLockedCells="1"/>
  <mergeCells count="16">
    <mergeCell ref="D98:E98"/>
    <mergeCell ref="F98:H98"/>
    <mergeCell ref="G6:I7"/>
    <mergeCell ref="G2:H2"/>
    <mergeCell ref="D9:E9"/>
    <mergeCell ref="F9:H9"/>
    <mergeCell ref="D25:E25"/>
    <mergeCell ref="F25:H25"/>
    <mergeCell ref="D41:E41"/>
    <mergeCell ref="F41:H41"/>
    <mergeCell ref="I43:I45"/>
    <mergeCell ref="D71:E71"/>
    <mergeCell ref="F71:H71"/>
    <mergeCell ref="I88:I94"/>
    <mergeCell ref="I74:I77"/>
    <mergeCell ref="C2:F7"/>
  </mergeCells>
  <pageMargins left="0.59055118110236227" right="0.98" top="0.55118110236220474" bottom="0.46" header="0" footer="0"/>
  <pageSetup paperSize="9" orientation="portrait" r:id="rId1"/>
  <headerFooter>
    <oddHeader>&amp;CNachweis der Anforderungen für die Graduierung in Atempsychotherapie Teil 2</oddHeader>
    <oddFooter>&amp;LOrt:&amp;CDatum:                                  &amp;RUnterschrift</oddFooter>
  </headerFooter>
  <rowBreaks count="1" manualBreakCount="1">
    <brk id="10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AKPT_Praxis_EigentherSup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</dc:creator>
  <cp:lastModifiedBy>Stefan Bischof</cp:lastModifiedBy>
  <dcterms:created xsi:type="dcterms:W3CDTF">2009-09-05T22:23:31Z</dcterms:created>
  <dcterms:modified xsi:type="dcterms:W3CDTF">2025-02-18T15:52:19Z</dcterms:modified>
</cp:coreProperties>
</file>